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ner\GANNERLAWFIRM Dropbox\Georg Ganner\PC\Desktop\"/>
    </mc:Choice>
  </mc:AlternateContent>
  <xr:revisionPtr revIDLastSave="0" documentId="13_ncr:1_{48CB7ED2-E79B-44C8-97FC-6F28207C67FC}" xr6:coauthVersionLast="47" xr6:coauthVersionMax="47" xr10:uidLastSave="{00000000-0000-0000-0000-000000000000}"/>
  <bookViews>
    <workbookView xWindow="-120" yWindow="1020" windowWidth="29040" windowHeight="14580" activeTab="1" xr2:uid="{7D254DAF-BC4C-466D-ABC1-3568FE512577}"/>
  </bookViews>
  <sheets>
    <sheet name="gesamt" sheetId="1" r:id="rId1"/>
    <sheet name="1 drei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F20" i="2"/>
  <c r="F15" i="2"/>
  <c r="G15" i="2" s="1"/>
  <c r="F14" i="2"/>
  <c r="G14" i="2" s="1"/>
  <c r="F13" i="2"/>
  <c r="G13" i="2" s="1"/>
  <c r="E42" i="1"/>
  <c r="F42" i="1" s="1"/>
  <c r="E43" i="1"/>
  <c r="F43" i="1"/>
  <c r="E44" i="1"/>
  <c r="F44" i="1" s="1"/>
  <c r="F10" i="2"/>
  <c r="G10" i="2" s="1"/>
  <c r="F9" i="2"/>
  <c r="G9" i="2" s="1"/>
  <c r="F8" i="2"/>
  <c r="G8" i="2" s="1"/>
  <c r="F5" i="2"/>
  <c r="G5" i="2" s="1"/>
  <c r="F4" i="2"/>
  <c r="G4" i="2" s="1"/>
  <c r="F3" i="2"/>
  <c r="G3" i="2" s="1"/>
  <c r="E47" i="1" l="1"/>
  <c r="F47" i="1" s="1"/>
  <c r="E46" i="1"/>
  <c r="F46" i="1" s="1"/>
  <c r="E45" i="1"/>
  <c r="F45" i="1" s="1"/>
  <c r="E16" i="1"/>
  <c r="F16" i="1" s="1"/>
  <c r="E39" i="1"/>
  <c r="F39" i="1" s="1"/>
  <c r="E12" i="1"/>
  <c r="F12" i="1" s="1"/>
  <c r="E38" i="1"/>
  <c r="F38" i="1"/>
  <c r="E14" i="1"/>
  <c r="F14" i="1" s="1"/>
  <c r="E13" i="1"/>
  <c r="F13" i="1" s="1"/>
  <c r="E17" i="1"/>
  <c r="F17" i="1" s="1"/>
  <c r="E9" i="1"/>
  <c r="F9" i="1" s="1"/>
  <c r="E15" i="1"/>
  <c r="F15" i="1" s="1"/>
  <c r="E41" i="1"/>
  <c r="F41" i="1" s="1"/>
  <c r="E8" i="1"/>
  <c r="F8" i="1" s="1"/>
  <c r="E22" i="1"/>
  <c r="F22" i="1" s="1"/>
  <c r="E35" i="1"/>
  <c r="F35" i="1" s="1"/>
  <c r="E7" i="1"/>
  <c r="F7" i="1" s="1"/>
  <c r="E27" i="1"/>
  <c r="F27" i="1" s="1"/>
  <c r="F20" i="1"/>
  <c r="F29" i="1"/>
  <c r="E6" i="1"/>
  <c r="F6" i="1" s="1"/>
  <c r="E32" i="1"/>
  <c r="F32" i="1" s="1"/>
  <c r="E18" i="1"/>
  <c r="F18" i="1" s="1"/>
  <c r="E11" i="1"/>
  <c r="F11" i="1" s="1"/>
  <c r="E34" i="1"/>
  <c r="F34" i="1" s="1"/>
  <c r="E10" i="1"/>
  <c r="F10" i="1" s="1"/>
  <c r="E23" i="1"/>
  <c r="F23" i="1" s="1"/>
  <c r="E24" i="1"/>
  <c r="F24" i="1" s="1"/>
  <c r="E20" i="1"/>
  <c r="E25" i="1"/>
  <c r="F25" i="1" s="1"/>
  <c r="E30" i="1"/>
  <c r="F30" i="1" s="1"/>
  <c r="E29" i="1"/>
  <c r="E33" i="1"/>
  <c r="F33" i="1" s="1"/>
  <c r="E26" i="1"/>
  <c r="F26" i="1" s="1"/>
  <c r="E19" i="1"/>
  <c r="F19" i="1" s="1"/>
  <c r="E31" i="1"/>
  <c r="F31" i="1" s="1"/>
  <c r="E36" i="1"/>
  <c r="F36" i="1" s="1"/>
  <c r="E40" i="1"/>
  <c r="F40" i="1" s="1"/>
  <c r="E21" i="1"/>
  <c r="F21" i="1" s="1"/>
  <c r="E28" i="1"/>
  <c r="F28" i="1" s="1"/>
  <c r="E37" i="1"/>
  <c r="F37" i="1" s="1"/>
  <c r="E3" i="1"/>
  <c r="F3" i="1" s="1"/>
  <c r="E5" i="1"/>
  <c r="F5" i="1" s="1"/>
  <c r="E4" i="1"/>
  <c r="F4" i="1" s="1"/>
</calcChain>
</file>

<file path=xl/sharedStrings.xml><?xml version="1.0" encoding="utf-8"?>
<sst xmlns="http://schemas.openxmlformats.org/spreadsheetml/2006/main" count="122" uniqueCount="89">
  <si>
    <t xml:space="preserve">Niedrigster Wert </t>
  </si>
  <si>
    <t xml:space="preserve">Höchster Wert </t>
  </si>
  <si>
    <t>Differenz</t>
  </si>
  <si>
    <t>Maurizio</t>
  </si>
  <si>
    <t xml:space="preserve">Zandron </t>
  </si>
  <si>
    <t>%</t>
  </si>
  <si>
    <t xml:space="preserve">Anton </t>
  </si>
  <si>
    <t xml:space="preserve">Skoficz </t>
  </si>
  <si>
    <t>Yizhi</t>
  </si>
  <si>
    <t xml:space="preserve">Zheng </t>
  </si>
  <si>
    <t xml:space="preserve">Anita </t>
  </si>
  <si>
    <t>Kapferer</t>
  </si>
  <si>
    <t xml:space="preserve">Natalie </t>
  </si>
  <si>
    <t xml:space="preserve">Klotz </t>
  </si>
  <si>
    <t xml:space="preserve">Emilie </t>
  </si>
  <si>
    <t>Grosch</t>
  </si>
  <si>
    <t xml:space="preserve">Corinna </t>
  </si>
  <si>
    <t>Huber</t>
  </si>
  <si>
    <t xml:space="preserve">Kira </t>
  </si>
  <si>
    <t xml:space="preserve">Frisch </t>
  </si>
  <si>
    <t>Valentina</t>
  </si>
  <si>
    <t xml:space="preserve">Troger </t>
  </si>
  <si>
    <t xml:space="preserve">Theresa </t>
  </si>
  <si>
    <t xml:space="preserve">Farah </t>
  </si>
  <si>
    <t xml:space="preserve">Hofer </t>
  </si>
  <si>
    <t xml:space="preserve">Maria </t>
  </si>
  <si>
    <t xml:space="preserve">Leicht </t>
  </si>
  <si>
    <t>Anna Maria</t>
  </si>
  <si>
    <t>Schönherr</t>
  </si>
  <si>
    <t xml:space="preserve">Lisa </t>
  </si>
  <si>
    <t>Schletterer</t>
  </si>
  <si>
    <t xml:space="preserve">Sarah </t>
  </si>
  <si>
    <t xml:space="preserve">Mayr </t>
  </si>
  <si>
    <t xml:space="preserve">Stastny </t>
  </si>
  <si>
    <t>Szibill</t>
  </si>
  <si>
    <t>Stujber</t>
  </si>
  <si>
    <t>Krappinger</t>
  </si>
  <si>
    <t xml:space="preserve">Aylin </t>
  </si>
  <si>
    <t xml:space="preserve">Holomek </t>
  </si>
  <si>
    <t xml:space="preserve">Laura </t>
  </si>
  <si>
    <t xml:space="preserve">Angerer </t>
  </si>
  <si>
    <t>Klingler</t>
  </si>
  <si>
    <t xml:space="preserve">Yuna Mae </t>
  </si>
  <si>
    <t xml:space="preserve">Greil </t>
  </si>
  <si>
    <t xml:space="preserve">Hannah </t>
  </si>
  <si>
    <t>Bürger</t>
  </si>
  <si>
    <t xml:space="preserve">Lilly </t>
  </si>
  <si>
    <t>Profanter</t>
  </si>
  <si>
    <t xml:space="preserve">Thaler </t>
  </si>
  <si>
    <t xml:space="preserve">Held </t>
  </si>
  <si>
    <t>Hannah-Marry</t>
  </si>
  <si>
    <t>Haubner</t>
  </si>
  <si>
    <t xml:space="preserve">Katy </t>
  </si>
  <si>
    <t>Reinstadler</t>
  </si>
  <si>
    <t xml:space="preserve">Heidi </t>
  </si>
  <si>
    <t>Thielmann</t>
  </si>
  <si>
    <t xml:space="preserve">Magdalena </t>
  </si>
  <si>
    <t xml:space="preserve">Lara </t>
  </si>
  <si>
    <t>Duman</t>
  </si>
  <si>
    <t xml:space="preserve">Eva </t>
  </si>
  <si>
    <t xml:space="preserve">Lutz </t>
  </si>
  <si>
    <t xml:space="preserve">Clara </t>
  </si>
  <si>
    <t>Schaffenrath-Pröll</t>
  </si>
  <si>
    <t>Philipp</t>
  </si>
  <si>
    <t xml:space="preserve">Mona </t>
  </si>
  <si>
    <t xml:space="preserve">Waibl </t>
  </si>
  <si>
    <t xml:space="preserve">Silvia </t>
  </si>
  <si>
    <t>Zeidler</t>
  </si>
  <si>
    <t xml:space="preserve">Elena </t>
  </si>
  <si>
    <t xml:space="preserve">Reginato </t>
  </si>
  <si>
    <t xml:space="preserve">Nala </t>
  </si>
  <si>
    <t xml:space="preserve">Nadja </t>
  </si>
  <si>
    <t xml:space="preserve">Reifer </t>
  </si>
  <si>
    <t xml:space="preserve">Victoria </t>
  </si>
  <si>
    <t xml:space="preserve">Als </t>
  </si>
  <si>
    <t>Gstrein</t>
  </si>
  <si>
    <t xml:space="preserve">Christiane </t>
  </si>
  <si>
    <t xml:space="preserve">Pesl </t>
  </si>
  <si>
    <t xml:space="preserve">Dominik </t>
  </si>
  <si>
    <t xml:space="preserve">Huber </t>
  </si>
  <si>
    <t xml:space="preserve">Sabrina </t>
  </si>
  <si>
    <t xml:space="preserve">Bichlmair </t>
  </si>
  <si>
    <t>Vergleichsaufstellung Saison 2022-23</t>
  </si>
  <si>
    <t>Irina</t>
  </si>
  <si>
    <t>Platz</t>
  </si>
  <si>
    <t>Buben/Herrn: GANNER'S TEV IMPROVEMENT CHALLENGE 2022/2023</t>
  </si>
  <si>
    <t>ADULT FRAUEN - DAMEN: GANNER'S TEV IMPROVEMENT CHALLENGE 2022/2023</t>
  </si>
  <si>
    <t>Mädchen/Frauen - Damen: GANNER'S TEV IMPROVEMENT CHALLENGE 2022/2023</t>
  </si>
  <si>
    <t>GESAMTSIEGER*IN GANNER'S TEV IMPROVEMENT CHALLENGE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</si>
</sst>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0" borderId="0" xfId="0" applyFont="1"/>
    <xf numFmtId="0" fontId="0" fillId="3" borderId="0" xfId="0" applyFill="1"/>
    <xf numFmtId="10" fontId="0" fillId="0" borderId="0" xfId="0" applyNumberFormat="1"/>
    <xf numFmtId="10" fontId="0" fillId="2" borderId="0" xfId="1" applyNumberFormat="1" applyFont="1" applyFill="1"/>
    <xf numFmtId="10" fontId="0" fillId="0" borderId="0" xfId="1" applyNumberFormat="1" applyFont="1"/>
    <xf numFmtId="10" fontId="0" fillId="3" borderId="0" xfId="1" applyNumberFormat="1" applyFont="1" applyFill="1"/>
    <xf numFmtId="10" fontId="2" fillId="3" borderId="0" xfId="1" applyNumberFormat="1" applyFont="1" applyFill="1"/>
    <xf numFmtId="10" fontId="4" fillId="0" borderId="0" xfId="1" applyNumberFormat="1" applyFont="1"/>
    <xf numFmtId="10" fontId="0" fillId="0" borderId="0" xfId="1" applyNumberFormat="1" applyFont="1" applyFill="1"/>
    <xf numFmtId="10" fontId="4" fillId="2" borderId="0" xfId="1" applyNumberFormat="1" applyFont="1" applyFill="1"/>
    <xf numFmtId="10" fontId="5" fillId="0" borderId="0" xfId="0" applyNumberFormat="1" applyFont="1" applyAlignment="1">
      <alignment horizontal="right"/>
    </xf>
    <xf numFmtId="0" fontId="6" fillId="5" borderId="0" xfId="0" applyFont="1" applyFill="1"/>
    <xf numFmtId="10" fontId="7" fillId="5" borderId="0" xfId="1" applyNumberFormat="1" applyFont="1" applyFill="1"/>
    <xf numFmtId="10" fontId="6" fillId="5" borderId="0" xfId="1" applyNumberFormat="1" applyFont="1" applyFill="1"/>
    <xf numFmtId="0" fontId="6" fillId="0" borderId="0" xfId="0" applyFont="1"/>
    <xf numFmtId="0" fontId="6" fillId="4" borderId="0" xfId="0" applyFont="1" applyFill="1"/>
    <xf numFmtId="10" fontId="7" fillId="4" borderId="0" xfId="1" applyNumberFormat="1" applyFont="1" applyFill="1"/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8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BCB6-5119-4CDA-BE59-63BD73DB5FBC}">
  <dimension ref="A1:F47"/>
  <sheetViews>
    <sheetView topLeftCell="A40" workbookViewId="0">
      <selection activeCell="D54" sqref="D54"/>
    </sheetView>
  </sheetViews>
  <sheetFormatPr baseColWidth="10" defaultRowHeight="15" x14ac:dyDescent="0.25"/>
  <cols>
    <col min="1" max="1" width="15.5703125" customWidth="1"/>
    <col min="2" max="2" width="15.85546875" bestFit="1" customWidth="1"/>
    <col min="3" max="3" width="15" bestFit="1" customWidth="1"/>
    <col min="4" max="4" width="13.42578125" bestFit="1" customWidth="1"/>
    <col min="6" max="6" width="10.85546875" style="4"/>
  </cols>
  <sheetData>
    <row r="1" spans="1:6" ht="26.25" x14ac:dyDescent="0.4">
      <c r="A1" s="2" t="s">
        <v>82</v>
      </c>
    </row>
    <row r="2" spans="1:6" x14ac:dyDescent="0.25">
      <c r="C2" t="s">
        <v>0</v>
      </c>
      <c r="D2" t="s">
        <v>1</v>
      </c>
      <c r="E2" t="s">
        <v>2</v>
      </c>
      <c r="F2" s="12" t="s">
        <v>5</v>
      </c>
    </row>
    <row r="3" spans="1:6" x14ac:dyDescent="0.25">
      <c r="A3" s="1" t="s">
        <v>8</v>
      </c>
      <c r="B3" s="1" t="s">
        <v>9</v>
      </c>
      <c r="C3" s="1">
        <v>65.45</v>
      </c>
      <c r="D3" s="1">
        <v>79.16</v>
      </c>
      <c r="E3" s="1">
        <f t="shared" ref="E3:E45" si="0">SUM(D3-C3)</f>
        <v>13.709999999999994</v>
      </c>
      <c r="F3" s="11">
        <f t="shared" ref="F3:F45" si="1">SUM((E3/C3))</f>
        <v>0.20947288006111525</v>
      </c>
    </row>
    <row r="4" spans="1:6" x14ac:dyDescent="0.25">
      <c r="A4" s="1" t="s">
        <v>3</v>
      </c>
      <c r="B4" s="1" t="s">
        <v>4</v>
      </c>
      <c r="C4" s="1">
        <v>194.31</v>
      </c>
      <c r="D4" s="1">
        <v>234.93</v>
      </c>
      <c r="E4" s="1">
        <f t="shared" si="0"/>
        <v>40.620000000000005</v>
      </c>
      <c r="F4" s="11">
        <f t="shared" si="1"/>
        <v>0.20904739848695386</v>
      </c>
    </row>
    <row r="5" spans="1:6" x14ac:dyDescent="0.25">
      <c r="A5" s="1" t="s">
        <v>6</v>
      </c>
      <c r="B5" s="1" t="s">
        <v>7</v>
      </c>
      <c r="C5" s="1">
        <v>131.52000000000001</v>
      </c>
      <c r="D5" s="1">
        <v>153.44</v>
      </c>
      <c r="E5" s="1">
        <f t="shared" si="0"/>
        <v>21.919999999999987</v>
      </c>
      <c r="F5" s="5">
        <f t="shared" si="1"/>
        <v>0.16666666666666655</v>
      </c>
    </row>
    <row r="6" spans="1:6" x14ac:dyDescent="0.25">
      <c r="A6" t="s">
        <v>46</v>
      </c>
      <c r="B6" t="s">
        <v>47</v>
      </c>
      <c r="C6">
        <v>15.03</v>
      </c>
      <c r="D6">
        <v>23.5</v>
      </c>
      <c r="E6">
        <f t="shared" si="0"/>
        <v>8.4700000000000006</v>
      </c>
      <c r="F6" s="9">
        <f t="shared" si="1"/>
        <v>0.56353958749168331</v>
      </c>
    </row>
    <row r="7" spans="1:6" x14ac:dyDescent="0.25">
      <c r="A7" t="s">
        <v>22</v>
      </c>
      <c r="B7" t="s">
        <v>49</v>
      </c>
      <c r="C7">
        <v>15.52</v>
      </c>
      <c r="D7">
        <v>24.17</v>
      </c>
      <c r="E7">
        <f t="shared" si="0"/>
        <v>8.6500000000000021</v>
      </c>
      <c r="F7" s="9">
        <f t="shared" si="1"/>
        <v>0.5573453608247424</v>
      </c>
    </row>
    <row r="8" spans="1:6" x14ac:dyDescent="0.25">
      <c r="A8" t="s">
        <v>54</v>
      </c>
      <c r="B8" t="s">
        <v>55</v>
      </c>
      <c r="C8">
        <v>15.69</v>
      </c>
      <c r="D8">
        <v>23.09</v>
      </c>
      <c r="E8">
        <f t="shared" si="0"/>
        <v>7.4</v>
      </c>
      <c r="F8" s="9">
        <f t="shared" si="1"/>
        <v>0.47163798597833018</v>
      </c>
    </row>
    <row r="9" spans="1:6" x14ac:dyDescent="0.25">
      <c r="A9" t="s">
        <v>59</v>
      </c>
      <c r="B9" t="s">
        <v>60</v>
      </c>
      <c r="C9">
        <v>14.59</v>
      </c>
      <c r="D9">
        <v>20.85</v>
      </c>
      <c r="E9">
        <f t="shared" si="0"/>
        <v>6.2600000000000016</v>
      </c>
      <c r="F9" s="6">
        <f t="shared" si="1"/>
        <v>0.42906100068540109</v>
      </c>
    </row>
    <row r="10" spans="1:6" x14ac:dyDescent="0.25">
      <c r="A10" t="s">
        <v>37</v>
      </c>
      <c r="B10" t="s">
        <v>38</v>
      </c>
      <c r="C10">
        <v>21.61</v>
      </c>
      <c r="D10">
        <v>30.17</v>
      </c>
      <c r="E10">
        <f t="shared" si="0"/>
        <v>8.5600000000000023</v>
      </c>
      <c r="F10" s="6">
        <f t="shared" si="1"/>
        <v>0.39611291068949572</v>
      </c>
    </row>
    <row r="11" spans="1:6" x14ac:dyDescent="0.25">
      <c r="A11" t="s">
        <v>29</v>
      </c>
      <c r="B11" t="s">
        <v>41</v>
      </c>
      <c r="C11">
        <v>23.92</v>
      </c>
      <c r="D11">
        <v>33.29</v>
      </c>
      <c r="E11">
        <f t="shared" si="0"/>
        <v>9.3699999999999974</v>
      </c>
      <c r="F11" s="6">
        <f t="shared" si="1"/>
        <v>0.39172240802675573</v>
      </c>
    </row>
    <row r="12" spans="1:6" x14ac:dyDescent="0.25">
      <c r="A12" t="s">
        <v>66</v>
      </c>
      <c r="B12" t="s">
        <v>67</v>
      </c>
      <c r="C12">
        <v>13.2</v>
      </c>
      <c r="D12">
        <v>18.37</v>
      </c>
      <c r="E12">
        <f t="shared" si="0"/>
        <v>5.1700000000000017</v>
      </c>
      <c r="F12" s="6">
        <f t="shared" si="1"/>
        <v>0.39166666666666683</v>
      </c>
    </row>
    <row r="13" spans="1:6" x14ac:dyDescent="0.25">
      <c r="A13" t="s">
        <v>56</v>
      </c>
      <c r="B13" t="s">
        <v>63</v>
      </c>
      <c r="C13">
        <v>14.23</v>
      </c>
      <c r="D13">
        <v>19.559999999999999</v>
      </c>
      <c r="E13">
        <f t="shared" si="0"/>
        <v>5.3299999999999983</v>
      </c>
      <c r="F13" s="6">
        <f t="shared" si="1"/>
        <v>0.37456078706957119</v>
      </c>
    </row>
    <row r="14" spans="1:6" x14ac:dyDescent="0.25">
      <c r="A14" t="s">
        <v>22</v>
      </c>
      <c r="B14" t="s">
        <v>63</v>
      </c>
      <c r="C14">
        <v>13.65</v>
      </c>
      <c r="D14">
        <v>18.63</v>
      </c>
      <c r="E14">
        <f t="shared" si="0"/>
        <v>4.9799999999999986</v>
      </c>
      <c r="F14" s="6">
        <f t="shared" si="1"/>
        <v>0.3648351648351647</v>
      </c>
    </row>
    <row r="15" spans="1:6" x14ac:dyDescent="0.25">
      <c r="A15" t="s">
        <v>57</v>
      </c>
      <c r="B15" t="s">
        <v>58</v>
      </c>
      <c r="C15">
        <v>14.76</v>
      </c>
      <c r="D15">
        <v>20.010000000000002</v>
      </c>
      <c r="E15">
        <f t="shared" si="0"/>
        <v>5.2500000000000018</v>
      </c>
      <c r="F15" s="6">
        <f t="shared" si="1"/>
        <v>0.35569105691056924</v>
      </c>
    </row>
    <row r="16" spans="1:6" x14ac:dyDescent="0.25">
      <c r="A16" t="s">
        <v>70</v>
      </c>
      <c r="B16" t="s">
        <v>47</v>
      </c>
      <c r="C16">
        <v>13.72</v>
      </c>
      <c r="D16">
        <v>17.350000000000001</v>
      </c>
      <c r="E16">
        <f t="shared" si="0"/>
        <v>3.6300000000000008</v>
      </c>
      <c r="F16" s="6">
        <f t="shared" si="1"/>
        <v>0.26457725947521871</v>
      </c>
    </row>
    <row r="17" spans="1:6" x14ac:dyDescent="0.25">
      <c r="A17" t="s">
        <v>61</v>
      </c>
      <c r="B17" t="s">
        <v>62</v>
      </c>
      <c r="C17">
        <v>11.47</v>
      </c>
      <c r="D17">
        <v>14.45</v>
      </c>
      <c r="E17">
        <f t="shared" si="0"/>
        <v>2.9799999999999986</v>
      </c>
      <c r="F17" s="6">
        <f t="shared" si="1"/>
        <v>0.25980819529206611</v>
      </c>
    </row>
    <row r="18" spans="1:6" x14ac:dyDescent="0.25">
      <c r="A18" t="s">
        <v>42</v>
      </c>
      <c r="B18" t="s">
        <v>43</v>
      </c>
      <c r="C18">
        <v>31.48</v>
      </c>
      <c r="D18">
        <v>39.35</v>
      </c>
      <c r="E18">
        <f t="shared" si="0"/>
        <v>7.870000000000001</v>
      </c>
      <c r="F18" s="6">
        <f t="shared" si="1"/>
        <v>0.25000000000000006</v>
      </c>
    </row>
    <row r="19" spans="1:6" x14ac:dyDescent="0.25">
      <c r="A19" t="s">
        <v>22</v>
      </c>
      <c r="B19" t="s">
        <v>21</v>
      </c>
      <c r="C19">
        <v>68.34</v>
      </c>
      <c r="D19">
        <v>84.86</v>
      </c>
      <c r="E19">
        <f t="shared" si="0"/>
        <v>16.519999999999996</v>
      </c>
      <c r="F19" s="6">
        <f t="shared" si="1"/>
        <v>0.24173251390108275</v>
      </c>
    </row>
    <row r="20" spans="1:6" x14ac:dyDescent="0.25">
      <c r="A20" t="s">
        <v>31</v>
      </c>
      <c r="B20" t="s">
        <v>33</v>
      </c>
      <c r="C20">
        <v>57.42</v>
      </c>
      <c r="D20">
        <v>69.95</v>
      </c>
      <c r="E20">
        <f t="shared" si="0"/>
        <v>12.530000000000001</v>
      </c>
      <c r="F20" s="6">
        <f t="shared" si="1"/>
        <v>0.21821664925113202</v>
      </c>
    </row>
    <row r="21" spans="1:6" x14ac:dyDescent="0.25">
      <c r="A21" t="s">
        <v>14</v>
      </c>
      <c r="B21" t="s">
        <v>15</v>
      </c>
      <c r="C21">
        <v>97.47</v>
      </c>
      <c r="D21">
        <v>117.54</v>
      </c>
      <c r="E21">
        <f t="shared" si="0"/>
        <v>20.070000000000007</v>
      </c>
      <c r="F21" s="6">
        <f t="shared" si="1"/>
        <v>0.20590951061865198</v>
      </c>
    </row>
    <row r="22" spans="1:6" x14ac:dyDescent="0.25">
      <c r="A22" t="s">
        <v>52</v>
      </c>
      <c r="B22" t="s">
        <v>53</v>
      </c>
      <c r="C22">
        <v>19.39</v>
      </c>
      <c r="D22">
        <v>23.06</v>
      </c>
      <c r="E22">
        <f t="shared" si="0"/>
        <v>3.6699999999999982</v>
      </c>
      <c r="F22" s="6">
        <f t="shared" si="1"/>
        <v>0.18927282104177401</v>
      </c>
    </row>
    <row r="23" spans="1:6" x14ac:dyDescent="0.25">
      <c r="A23" t="s">
        <v>31</v>
      </c>
      <c r="B23" t="s">
        <v>36</v>
      </c>
      <c r="C23">
        <v>31.53</v>
      </c>
      <c r="D23">
        <v>36.97</v>
      </c>
      <c r="E23">
        <f t="shared" si="0"/>
        <v>5.4399999999999977</v>
      </c>
      <c r="F23" s="6">
        <f t="shared" si="1"/>
        <v>0.17253409451316198</v>
      </c>
    </row>
    <row r="24" spans="1:6" x14ac:dyDescent="0.25">
      <c r="A24" t="s">
        <v>34</v>
      </c>
      <c r="B24" t="s">
        <v>35</v>
      </c>
      <c r="C24">
        <v>69.33</v>
      </c>
      <c r="D24">
        <v>81.290000000000006</v>
      </c>
      <c r="E24">
        <f t="shared" si="0"/>
        <v>11.960000000000008</v>
      </c>
      <c r="F24" s="6">
        <f t="shared" si="1"/>
        <v>0.17250829366796491</v>
      </c>
    </row>
    <row r="25" spans="1:6" x14ac:dyDescent="0.25">
      <c r="A25" t="s">
        <v>31</v>
      </c>
      <c r="B25" t="s">
        <v>32</v>
      </c>
      <c r="C25">
        <v>63.77</v>
      </c>
      <c r="D25">
        <v>74.19</v>
      </c>
      <c r="E25">
        <f t="shared" si="0"/>
        <v>10.419999999999995</v>
      </c>
      <c r="F25" s="6">
        <f t="shared" si="1"/>
        <v>0.16339971773561227</v>
      </c>
    </row>
    <row r="26" spans="1:6" x14ac:dyDescent="0.25">
      <c r="A26" t="s">
        <v>23</v>
      </c>
      <c r="B26" t="s">
        <v>24</v>
      </c>
      <c r="C26">
        <v>83.44</v>
      </c>
      <c r="D26">
        <v>96.39</v>
      </c>
      <c r="E26">
        <f t="shared" si="0"/>
        <v>12.950000000000003</v>
      </c>
      <c r="F26" s="6">
        <f t="shared" si="1"/>
        <v>0.15520134228187923</v>
      </c>
    </row>
    <row r="27" spans="1:6" x14ac:dyDescent="0.25">
      <c r="A27" t="s">
        <v>14</v>
      </c>
      <c r="B27" t="s">
        <v>48</v>
      </c>
      <c r="C27">
        <v>17.48</v>
      </c>
      <c r="D27">
        <v>20.13</v>
      </c>
      <c r="E27">
        <f t="shared" si="0"/>
        <v>2.6499999999999986</v>
      </c>
      <c r="F27" s="6">
        <f t="shared" si="1"/>
        <v>0.15160183066361549</v>
      </c>
    </row>
    <row r="28" spans="1:6" x14ac:dyDescent="0.25">
      <c r="A28" t="s">
        <v>12</v>
      </c>
      <c r="B28" t="s">
        <v>13</v>
      </c>
      <c r="C28">
        <v>110.43</v>
      </c>
      <c r="D28">
        <v>125.68</v>
      </c>
      <c r="E28">
        <f t="shared" si="0"/>
        <v>15.25</v>
      </c>
      <c r="F28" s="6">
        <f t="shared" si="1"/>
        <v>0.13809653173956352</v>
      </c>
    </row>
    <row r="29" spans="1:6" x14ac:dyDescent="0.25">
      <c r="A29" t="s">
        <v>27</v>
      </c>
      <c r="B29" t="s">
        <v>28</v>
      </c>
      <c r="C29">
        <v>44.03</v>
      </c>
      <c r="D29">
        <v>50.04</v>
      </c>
      <c r="E29">
        <f t="shared" si="0"/>
        <v>6.009999999999998</v>
      </c>
      <c r="F29" s="6">
        <f t="shared" si="1"/>
        <v>0.13649784238019527</v>
      </c>
    </row>
    <row r="30" spans="1:6" x14ac:dyDescent="0.25">
      <c r="A30" t="s">
        <v>29</v>
      </c>
      <c r="B30" t="s">
        <v>30</v>
      </c>
      <c r="C30">
        <v>60.21</v>
      </c>
      <c r="D30">
        <v>67.73</v>
      </c>
      <c r="E30">
        <f t="shared" si="0"/>
        <v>7.5200000000000031</v>
      </c>
      <c r="F30" s="6">
        <f t="shared" si="1"/>
        <v>0.12489619664507562</v>
      </c>
    </row>
    <row r="31" spans="1:6" x14ac:dyDescent="0.25">
      <c r="A31" t="s">
        <v>20</v>
      </c>
      <c r="B31" t="s">
        <v>21</v>
      </c>
      <c r="C31">
        <v>82.27</v>
      </c>
      <c r="D31">
        <v>90.03</v>
      </c>
      <c r="E31">
        <f t="shared" si="0"/>
        <v>7.7600000000000051</v>
      </c>
      <c r="F31" s="6">
        <f t="shared" si="1"/>
        <v>9.4323568737085278E-2</v>
      </c>
    </row>
    <row r="32" spans="1:6" x14ac:dyDescent="0.25">
      <c r="A32" t="s">
        <v>44</v>
      </c>
      <c r="B32" t="s">
        <v>45</v>
      </c>
      <c r="C32">
        <v>30.57</v>
      </c>
      <c r="D32">
        <v>33.36</v>
      </c>
      <c r="E32">
        <f t="shared" si="0"/>
        <v>2.7899999999999991</v>
      </c>
      <c r="F32" s="6">
        <f t="shared" si="1"/>
        <v>9.1265947006869449E-2</v>
      </c>
    </row>
    <row r="33" spans="1:6" x14ac:dyDescent="0.25">
      <c r="A33" t="s">
        <v>25</v>
      </c>
      <c r="B33" t="s">
        <v>26</v>
      </c>
      <c r="C33">
        <v>68.790000000000006</v>
      </c>
      <c r="D33">
        <v>74.42</v>
      </c>
      <c r="E33">
        <f t="shared" si="0"/>
        <v>5.6299999999999955</v>
      </c>
      <c r="F33" s="6">
        <f t="shared" si="1"/>
        <v>8.1843291176042957E-2</v>
      </c>
    </row>
    <row r="34" spans="1:6" x14ac:dyDescent="0.25">
      <c r="A34" t="s">
        <v>39</v>
      </c>
      <c r="B34" t="s">
        <v>40</v>
      </c>
      <c r="C34">
        <v>34.04</v>
      </c>
      <c r="D34">
        <v>36.71</v>
      </c>
      <c r="E34">
        <f t="shared" si="0"/>
        <v>2.6700000000000017</v>
      </c>
      <c r="F34" s="6">
        <f t="shared" si="1"/>
        <v>7.8437132784958924E-2</v>
      </c>
    </row>
    <row r="35" spans="1:6" x14ac:dyDescent="0.25">
      <c r="A35" t="s">
        <v>50</v>
      </c>
      <c r="B35" t="s">
        <v>51</v>
      </c>
      <c r="C35">
        <v>18.13</v>
      </c>
      <c r="D35">
        <v>19.53</v>
      </c>
      <c r="E35">
        <f t="shared" si="0"/>
        <v>1.4000000000000021</v>
      </c>
      <c r="F35" s="6">
        <f t="shared" si="1"/>
        <v>7.7220077220077343E-2</v>
      </c>
    </row>
    <row r="36" spans="1:6" x14ac:dyDescent="0.25">
      <c r="A36" t="s">
        <v>18</v>
      </c>
      <c r="B36" t="s">
        <v>19</v>
      </c>
      <c r="C36">
        <v>85.47</v>
      </c>
      <c r="D36">
        <v>91.3</v>
      </c>
      <c r="E36">
        <f t="shared" si="0"/>
        <v>5.8299999999999983</v>
      </c>
      <c r="F36" s="6">
        <f t="shared" si="1"/>
        <v>6.821106821106819E-2</v>
      </c>
    </row>
    <row r="37" spans="1:6" x14ac:dyDescent="0.25">
      <c r="A37" t="s">
        <v>10</v>
      </c>
      <c r="B37" t="s">
        <v>11</v>
      </c>
      <c r="C37">
        <v>109.8</v>
      </c>
      <c r="D37">
        <v>115.65</v>
      </c>
      <c r="E37">
        <f t="shared" si="0"/>
        <v>5.8500000000000085</v>
      </c>
      <c r="F37" s="6">
        <f t="shared" si="1"/>
        <v>5.3278688524590244E-2</v>
      </c>
    </row>
    <row r="38" spans="1:6" x14ac:dyDescent="0.25">
      <c r="A38" t="s">
        <v>64</v>
      </c>
      <c r="B38" t="s">
        <v>65</v>
      </c>
      <c r="C38">
        <v>14.69</v>
      </c>
      <c r="D38">
        <v>15.19</v>
      </c>
      <c r="E38">
        <f t="shared" si="0"/>
        <v>0.5</v>
      </c>
      <c r="F38" s="6">
        <f t="shared" si="1"/>
        <v>3.4036759700476517E-2</v>
      </c>
    </row>
    <row r="39" spans="1:6" x14ac:dyDescent="0.25">
      <c r="A39" t="s">
        <v>68</v>
      </c>
      <c r="B39" t="s">
        <v>69</v>
      </c>
      <c r="C39">
        <v>12.18</v>
      </c>
      <c r="D39">
        <v>12.29</v>
      </c>
      <c r="E39">
        <f t="shared" si="0"/>
        <v>0.10999999999999943</v>
      </c>
      <c r="F39" s="6">
        <f t="shared" si="1"/>
        <v>9.0311986863710544E-3</v>
      </c>
    </row>
    <row r="40" spans="1:6" x14ac:dyDescent="0.25">
      <c r="A40" t="s">
        <v>16</v>
      </c>
      <c r="B40" t="s">
        <v>17</v>
      </c>
      <c r="C40">
        <v>96.77</v>
      </c>
      <c r="D40">
        <v>97.55</v>
      </c>
      <c r="E40">
        <f t="shared" si="0"/>
        <v>0.78000000000000114</v>
      </c>
      <c r="F40" s="6">
        <f t="shared" si="1"/>
        <v>8.0603492818022236E-3</v>
      </c>
    </row>
    <row r="41" spans="1:6" x14ac:dyDescent="0.25">
      <c r="A41" t="s">
        <v>56</v>
      </c>
      <c r="B41" t="s">
        <v>48</v>
      </c>
      <c r="C41">
        <v>19.54</v>
      </c>
      <c r="D41">
        <v>19.64</v>
      </c>
      <c r="E41">
        <f t="shared" si="0"/>
        <v>0.10000000000000142</v>
      </c>
      <c r="F41" s="6">
        <f t="shared" si="1"/>
        <v>5.1177072671443925E-3</v>
      </c>
    </row>
    <row r="42" spans="1:6" x14ac:dyDescent="0.25">
      <c r="A42" s="3" t="s">
        <v>76</v>
      </c>
      <c r="B42" s="3" t="s">
        <v>77</v>
      </c>
      <c r="C42" s="3">
        <v>8.57</v>
      </c>
      <c r="D42" s="3">
        <v>18.68</v>
      </c>
      <c r="E42" s="3">
        <f t="shared" si="0"/>
        <v>10.11</v>
      </c>
      <c r="F42" s="8">
        <f t="shared" si="1"/>
        <v>1.1796966161026836</v>
      </c>
    </row>
    <row r="43" spans="1:6" x14ac:dyDescent="0.25">
      <c r="A43" s="3" t="s">
        <v>73</v>
      </c>
      <c r="B43" s="3" t="s">
        <v>74</v>
      </c>
      <c r="C43" s="3">
        <v>12.18</v>
      </c>
      <c r="D43" s="3">
        <v>23.53</v>
      </c>
      <c r="E43" s="3">
        <f t="shared" si="0"/>
        <v>11.350000000000001</v>
      </c>
      <c r="F43" s="8">
        <f t="shared" si="1"/>
        <v>0.9318555008210182</v>
      </c>
    </row>
    <row r="44" spans="1:6" x14ac:dyDescent="0.25">
      <c r="A44" s="3" t="s">
        <v>71</v>
      </c>
      <c r="B44" s="3" t="s">
        <v>72</v>
      </c>
      <c r="C44" s="3">
        <v>21.64</v>
      </c>
      <c r="D44" s="3">
        <v>39.36</v>
      </c>
      <c r="E44" s="3">
        <f t="shared" si="0"/>
        <v>17.72</v>
      </c>
      <c r="F44" s="8">
        <f t="shared" si="1"/>
        <v>0.81885397412199623</v>
      </c>
    </row>
    <row r="45" spans="1:6" x14ac:dyDescent="0.25">
      <c r="A45" s="3" t="s">
        <v>83</v>
      </c>
      <c r="B45" s="3" t="s">
        <v>75</v>
      </c>
      <c r="C45" s="3">
        <v>11.09</v>
      </c>
      <c r="D45" s="3">
        <v>12.63</v>
      </c>
      <c r="E45" s="3">
        <f t="shared" si="0"/>
        <v>1.5400000000000009</v>
      </c>
      <c r="F45" s="7">
        <f t="shared" si="1"/>
        <v>0.13886384129846718</v>
      </c>
    </row>
    <row r="46" spans="1:6" x14ac:dyDescent="0.25">
      <c r="A46" t="s">
        <v>78</v>
      </c>
      <c r="B46" t="s">
        <v>79</v>
      </c>
      <c r="C46">
        <v>4.28</v>
      </c>
      <c r="D46">
        <v>7.5</v>
      </c>
      <c r="E46">
        <f t="shared" ref="E46:E47" si="2">SUM(D46-C46)</f>
        <v>3.2199999999999998</v>
      </c>
      <c r="F46" s="10">
        <f t="shared" ref="F46:F47" si="3">SUM((E46/C46))</f>
        <v>0.75233644859813076</v>
      </c>
    </row>
    <row r="47" spans="1:6" x14ac:dyDescent="0.25">
      <c r="A47" t="s">
        <v>80</v>
      </c>
      <c r="B47" t="s">
        <v>81</v>
      </c>
      <c r="C47">
        <v>2.79</v>
      </c>
      <c r="D47">
        <v>5.0999999999999996</v>
      </c>
      <c r="E47">
        <f t="shared" si="2"/>
        <v>2.3099999999999996</v>
      </c>
      <c r="F47" s="10">
        <f t="shared" si="3"/>
        <v>0.82795698924731165</v>
      </c>
    </row>
  </sheetData>
  <sortState xmlns:xlrd2="http://schemas.microsoft.com/office/spreadsheetml/2017/richdata2" ref="A3:F5">
    <sortCondition descending="1" ref="F3:F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2FCA5-8024-4466-9B7B-5EDA6E17DECA}">
  <dimension ref="A2:G20"/>
  <sheetViews>
    <sheetView tabSelected="1" workbookViewId="0">
      <selection activeCell="B28" sqref="B28"/>
    </sheetView>
  </sheetViews>
  <sheetFormatPr baseColWidth="10" defaultRowHeight="15" x14ac:dyDescent="0.25"/>
  <cols>
    <col min="1" max="1" width="24.42578125" customWidth="1"/>
    <col min="2" max="2" width="20.5703125" customWidth="1"/>
    <col min="3" max="3" width="25.7109375" customWidth="1"/>
  </cols>
  <sheetData>
    <row r="2" spans="1:7" x14ac:dyDescent="0.25">
      <c r="A2" s="22" t="s">
        <v>84</v>
      </c>
      <c r="B2" s="23" t="s">
        <v>85</v>
      </c>
      <c r="C2" s="23"/>
      <c r="D2" s="23"/>
      <c r="E2" s="23"/>
      <c r="F2" s="23"/>
      <c r="G2" s="23"/>
    </row>
    <row r="3" spans="1:7" x14ac:dyDescent="0.25">
      <c r="A3" s="19">
        <v>1</v>
      </c>
      <c r="B3" s="13" t="s">
        <v>8</v>
      </c>
      <c r="C3" s="13" t="s">
        <v>9</v>
      </c>
      <c r="D3" s="13">
        <v>65.45</v>
      </c>
      <c r="E3" s="13">
        <v>79.16</v>
      </c>
      <c r="F3" s="13">
        <f>SUM(E3-D3)</f>
        <v>13.709999999999994</v>
      </c>
      <c r="G3" s="14">
        <f>SUM((F3/D3))</f>
        <v>0.20947288006111525</v>
      </c>
    </row>
    <row r="4" spans="1:7" x14ac:dyDescent="0.25">
      <c r="A4" s="19">
        <v>2</v>
      </c>
      <c r="B4" s="13" t="s">
        <v>3</v>
      </c>
      <c r="C4" s="13" t="s">
        <v>4</v>
      </c>
      <c r="D4" s="13">
        <v>194.31</v>
      </c>
      <c r="E4" s="13">
        <v>234.93</v>
      </c>
      <c r="F4" s="13">
        <f>SUM(E4-D4)</f>
        <v>40.620000000000005</v>
      </c>
      <c r="G4" s="14">
        <f>SUM((F4/D4))</f>
        <v>0.20904739848695386</v>
      </c>
    </row>
    <row r="5" spans="1:7" x14ac:dyDescent="0.25">
      <c r="A5" s="19">
        <v>3</v>
      </c>
      <c r="B5" s="13" t="s">
        <v>6</v>
      </c>
      <c r="C5" s="13" t="s">
        <v>7</v>
      </c>
      <c r="D5" s="13">
        <v>131.52000000000001</v>
      </c>
      <c r="E5" s="13">
        <v>153.44</v>
      </c>
      <c r="F5" s="13">
        <f>SUM(E5-D5)</f>
        <v>21.919999999999987</v>
      </c>
      <c r="G5" s="15">
        <f>SUM((F5/D5))</f>
        <v>0.16666666666666655</v>
      </c>
    </row>
    <row r="6" spans="1:7" x14ac:dyDescent="0.25">
      <c r="A6" s="20"/>
      <c r="B6" s="16"/>
      <c r="C6" s="16"/>
      <c r="D6" s="16"/>
      <c r="E6" s="16"/>
      <c r="F6" s="16"/>
      <c r="G6" s="16"/>
    </row>
    <row r="7" spans="1:7" x14ac:dyDescent="0.25">
      <c r="A7" s="24" t="s">
        <v>84</v>
      </c>
      <c r="B7" s="25" t="s">
        <v>87</v>
      </c>
      <c r="C7" s="25"/>
      <c r="D7" s="25"/>
      <c r="E7" s="25"/>
      <c r="F7" s="25"/>
      <c r="G7" s="25"/>
    </row>
    <row r="8" spans="1:7" x14ac:dyDescent="0.25">
      <c r="A8" s="21">
        <v>1</v>
      </c>
      <c r="B8" s="17" t="s">
        <v>46</v>
      </c>
      <c r="C8" s="17" t="s">
        <v>47</v>
      </c>
      <c r="D8" s="17">
        <v>15.03</v>
      </c>
      <c r="E8" s="17">
        <v>23.5</v>
      </c>
      <c r="F8" s="17">
        <f>SUM(E8-D8)</f>
        <v>8.4700000000000006</v>
      </c>
      <c r="G8" s="18">
        <f>SUM((F8/D8))</f>
        <v>0.56353958749168331</v>
      </c>
    </row>
    <row r="9" spans="1:7" x14ac:dyDescent="0.25">
      <c r="A9" s="21">
        <v>2</v>
      </c>
      <c r="B9" s="17" t="s">
        <v>22</v>
      </c>
      <c r="C9" s="17" t="s">
        <v>49</v>
      </c>
      <c r="D9" s="17">
        <v>15.52</v>
      </c>
      <c r="E9" s="17">
        <v>24.17</v>
      </c>
      <c r="F9" s="17">
        <f>SUM(E9-D9)</f>
        <v>8.6500000000000021</v>
      </c>
      <c r="G9" s="18">
        <f>SUM((F9/D9))</f>
        <v>0.5573453608247424</v>
      </c>
    </row>
    <row r="10" spans="1:7" x14ac:dyDescent="0.25">
      <c r="A10" s="21">
        <v>3</v>
      </c>
      <c r="B10" s="17" t="s">
        <v>54</v>
      </c>
      <c r="C10" s="17" t="s">
        <v>55</v>
      </c>
      <c r="D10" s="17">
        <v>15.69</v>
      </c>
      <c r="E10" s="17">
        <v>23.09</v>
      </c>
      <c r="F10" s="17">
        <f>SUM(E10-D10)</f>
        <v>7.4</v>
      </c>
      <c r="G10" s="18">
        <f>SUM((F10/D10))</f>
        <v>0.47163798597833018</v>
      </c>
    </row>
    <row r="11" spans="1:7" x14ac:dyDescent="0.25">
      <c r="A11" s="20"/>
      <c r="B11" s="16"/>
      <c r="C11" s="16"/>
      <c r="D11" s="16"/>
      <c r="E11" s="16"/>
      <c r="F11" s="16"/>
      <c r="G11" s="16"/>
    </row>
    <row r="12" spans="1:7" x14ac:dyDescent="0.25">
      <c r="A12" s="24" t="s">
        <v>84</v>
      </c>
      <c r="B12" s="25" t="s">
        <v>86</v>
      </c>
      <c r="C12" s="25"/>
      <c r="D12" s="25"/>
      <c r="E12" s="25"/>
      <c r="F12" s="25"/>
      <c r="G12" s="25"/>
    </row>
    <row r="13" spans="1:7" x14ac:dyDescent="0.25">
      <c r="A13" s="21">
        <v>1</v>
      </c>
      <c r="B13" s="17" t="s">
        <v>76</v>
      </c>
      <c r="C13" s="17" t="s">
        <v>77</v>
      </c>
      <c r="D13" s="17">
        <v>8.57</v>
      </c>
      <c r="E13" s="17">
        <v>18.68</v>
      </c>
      <c r="F13" s="17">
        <f>SUM(E13-D13)</f>
        <v>10.11</v>
      </c>
      <c r="G13" s="18">
        <f>SUM((F13/D13))</f>
        <v>1.1796966161026836</v>
      </c>
    </row>
    <row r="14" spans="1:7" x14ac:dyDescent="0.25">
      <c r="A14" s="21">
        <v>2</v>
      </c>
      <c r="B14" s="17" t="s">
        <v>73</v>
      </c>
      <c r="C14" s="17" t="s">
        <v>74</v>
      </c>
      <c r="D14" s="17">
        <v>12.18</v>
      </c>
      <c r="E14" s="17">
        <v>23.53</v>
      </c>
      <c r="F14" s="17">
        <f>SUM(E14-D14)</f>
        <v>11.350000000000001</v>
      </c>
      <c r="G14" s="18">
        <f>SUM((F14/D14))</f>
        <v>0.9318555008210182</v>
      </c>
    </row>
    <row r="15" spans="1:7" x14ac:dyDescent="0.25">
      <c r="A15" s="21">
        <v>3</v>
      </c>
      <c r="B15" s="17" t="s">
        <v>71</v>
      </c>
      <c r="C15" s="17" t="s">
        <v>72</v>
      </c>
      <c r="D15" s="17">
        <v>21.64</v>
      </c>
      <c r="E15" s="17">
        <v>39.36</v>
      </c>
      <c r="F15" s="17">
        <f>SUM(E15-D15)</f>
        <v>17.72</v>
      </c>
      <c r="G15" s="18">
        <f>SUM((F15/D15))</f>
        <v>0.81885397412199623</v>
      </c>
    </row>
    <row r="18" spans="1:7" x14ac:dyDescent="0.25">
      <c r="A18" s="26" t="s">
        <v>88</v>
      </c>
      <c r="B18" s="26"/>
      <c r="C18" s="26"/>
      <c r="D18" s="26"/>
      <c r="E18" s="26"/>
      <c r="F18" s="26"/>
      <c r="G18" s="26"/>
    </row>
    <row r="20" spans="1:7" x14ac:dyDescent="0.25">
      <c r="A20" s="21">
        <v>1</v>
      </c>
      <c r="B20" s="17" t="s">
        <v>76</v>
      </c>
      <c r="C20" s="17" t="s">
        <v>77</v>
      </c>
      <c r="D20" s="17">
        <v>8.57</v>
      </c>
      <c r="E20" s="17">
        <v>18.68</v>
      </c>
      <c r="F20" s="17">
        <f>SUM(E20-D20)</f>
        <v>10.11</v>
      </c>
      <c r="G20" s="18">
        <f>SUM((F20/D20))</f>
        <v>1.1796966161026836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</vt:lpstr>
      <vt:lpstr>1 drei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Höller</dc:creator>
  <cp:lastModifiedBy>RA Dr. Georg Ganner</cp:lastModifiedBy>
  <dcterms:created xsi:type="dcterms:W3CDTF">2023-08-17T18:30:18Z</dcterms:created>
  <dcterms:modified xsi:type="dcterms:W3CDTF">2023-08-21T15:25:58Z</dcterms:modified>
</cp:coreProperties>
</file>